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CB2AEA2-8A93-45FB-B6E2-6C965B9C4155}" xr6:coauthVersionLast="36" xr6:coauthVersionMax="36" xr10:uidLastSave="{00000000-0000-0000-0000-000000000000}"/>
  <bookViews>
    <workbookView xWindow="360" yWindow="12" windowWidth="20952" windowHeight="9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H195" i="1"/>
  <c r="J195" i="1"/>
  <c r="G157" i="1"/>
  <c r="L157" i="1"/>
  <c r="L138" i="1"/>
  <c r="G119" i="1"/>
  <c r="L119" i="1"/>
  <c r="I119" i="1"/>
  <c r="F119" i="1"/>
  <c r="F100" i="1"/>
  <c r="G100" i="1"/>
  <c r="L100" i="1"/>
  <c r="I100" i="1"/>
  <c r="H81" i="1"/>
  <c r="L81" i="1"/>
  <c r="I81" i="1"/>
  <c r="G81" i="1"/>
  <c r="J62" i="1"/>
  <c r="L62" i="1"/>
  <c r="I62" i="1"/>
  <c r="H62" i="1"/>
  <c r="G62" i="1"/>
  <c r="J43" i="1"/>
  <c r="L43" i="1"/>
  <c r="I43" i="1"/>
  <c r="G43" i="1"/>
  <c r="F43" i="1"/>
  <c r="H24" i="1"/>
  <c r="L24" i="1"/>
  <c r="J24" i="1"/>
  <c r="I24" i="1"/>
  <c r="G24" i="1"/>
  <c r="F24" i="1"/>
  <c r="F196" i="1" l="1"/>
  <c r="G196" i="1"/>
  <c r="H196" i="1"/>
  <c r="I196" i="1"/>
  <c r="J196" i="1"/>
  <c r="L196" i="1"/>
</calcChain>
</file>

<file path=xl/sharedStrings.xml><?xml version="1.0" encoding="utf-8"?>
<sst xmlns="http://schemas.openxmlformats.org/spreadsheetml/2006/main" count="267" uniqueCount="85">
  <si>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</si>
  <si>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</si>
  <si>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</si>
  <si>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</si>
  <si>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</si>
  <si>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</si>
  <si>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</si>
  <si>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</si>
  <si>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</si>
  <si>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</si>
  <si>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</si>
  <si>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</si>
  <si>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</si>
  <si>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</si>
  <si>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</si>
  <si>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</si>
  <si>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</si>
  <si>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</si>
  <si>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</si>
  <si>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</si>
  <si>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</si>
  <si>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</si>
  <si>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</si>
  <si>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</si>
  <si>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</si>
  <si>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</si>
  <si>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</si>
  <si>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</si>
  <si>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</si>
  <si>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</si>
  <si>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</si>
  <si>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</si>
  <si>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</si>
  <si>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</si>
  <si>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</si>
  <si>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</si>
  <si>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</si>
  <si>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</si>
  <si>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</si>
  <si>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"Зубово-Полянская СОШ им. Героя Советского Союза И. Г. Парамонова"</t>
  </si>
  <si>
    <t>директор</t>
  </si>
  <si>
    <t>Колдыринга Н. И.</t>
  </si>
  <si>
    <t>каша рисовая молочная</t>
  </si>
  <si>
    <t>какао на молоке</t>
  </si>
  <si>
    <t>фрукт</t>
  </si>
  <si>
    <t>салат "Витаминный"</t>
  </si>
  <si>
    <t>бутерброд с сыром</t>
  </si>
  <si>
    <t>суп гороховый с мясом</t>
  </si>
  <si>
    <t>голень куриная отварная</t>
  </si>
  <si>
    <t>макарны отварные</t>
  </si>
  <si>
    <t>чай с сахаром</t>
  </si>
  <si>
    <t>каша пшенная молочная</t>
  </si>
  <si>
    <t>яйцо отварное</t>
  </si>
  <si>
    <t>бутерброд с маслом и сыром</t>
  </si>
  <si>
    <t>кофейный напиток</t>
  </si>
  <si>
    <t>щи из б/к капусты с говядиной</t>
  </si>
  <si>
    <t>гуляш из курицы</t>
  </si>
  <si>
    <t>гречка отварная</t>
  </si>
  <si>
    <t xml:space="preserve">яблоко </t>
  </si>
  <si>
    <t>суп куриный с вермишелью</t>
  </si>
  <si>
    <t>курица отварная</t>
  </si>
  <si>
    <t>макароны отварные</t>
  </si>
  <si>
    <t>чай</t>
  </si>
  <si>
    <t>каша гречневая молочная</t>
  </si>
  <si>
    <t>бутерброд с маслом</t>
  </si>
  <si>
    <t>пряник</t>
  </si>
  <si>
    <t>суп с рыбными консервами</t>
  </si>
  <si>
    <t>рыба тушеная</t>
  </si>
  <si>
    <t>рис отварной</t>
  </si>
  <si>
    <t>суп лапша молочный</t>
  </si>
  <si>
    <t>печенье сахарное</t>
  </si>
  <si>
    <t>борщ из свежей капусты с мясом</t>
  </si>
  <si>
    <t>котлета мясная</t>
  </si>
  <si>
    <t>гуляш мясной</t>
  </si>
  <si>
    <t>каша геркулесовая молочная</t>
  </si>
  <si>
    <t>печенье</t>
  </si>
  <si>
    <t>щи из б/к апусты с говядиной</t>
  </si>
  <si>
    <t>рыба тушеная с овощами</t>
  </si>
  <si>
    <t>мандарин</t>
  </si>
  <si>
    <t>яблоко</t>
  </si>
  <si>
    <t>плов из птицы</t>
  </si>
  <si>
    <t>суп - лапша молочный</t>
  </si>
  <si>
    <t>пшеничный</t>
  </si>
  <si>
    <t>борщ с мясом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</si>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</sst>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" sqref="P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40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41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3.09</v>
      </c>
      <c r="H6" s="40">
        <v>4.07</v>
      </c>
      <c r="I6" s="40">
        <v>36.979999999999997</v>
      </c>
      <c r="J6" s="40">
        <v>197</v>
      </c>
      <c r="K6" s="41">
        <v>168</v>
      </c>
      <c r="L6" s="40">
        <v>21</v>
      </c>
    </row>
    <row r="7" spans="1:12" ht="14.4" x14ac:dyDescent="0.3">
      <c r="A7" s="23"/>
      <c r="B7" s="15"/>
      <c r="C7" s="11"/>
      <c r="D7" s="6"/>
      <c r="E7" s="42" t="s">
        <v>45</v>
      </c>
      <c r="F7" s="43">
        <v>100</v>
      </c>
      <c r="G7" s="43">
        <v>0.8</v>
      </c>
      <c r="H7" s="43">
        <v>0.3</v>
      </c>
      <c r="I7" s="43">
        <v>10.1</v>
      </c>
      <c r="J7" s="43">
        <v>46.3</v>
      </c>
      <c r="K7" s="44">
        <v>13</v>
      </c>
      <c r="L7" s="43">
        <v>6.72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3.52</v>
      </c>
      <c r="H8" s="43">
        <v>3.72</v>
      </c>
      <c r="I8" s="43">
        <v>25.49</v>
      </c>
      <c r="J8" s="43">
        <v>145</v>
      </c>
      <c r="K8" s="44">
        <v>959</v>
      </c>
      <c r="L8" s="43">
        <v>18</v>
      </c>
    </row>
    <row r="9" spans="1:12" ht="14.4" x14ac:dyDescent="0.3">
      <c r="A9" s="23"/>
      <c r="B9" s="15"/>
      <c r="C9" s="11"/>
      <c r="D9" s="7" t="s">
        <v>23</v>
      </c>
      <c r="E9" s="42" t="s">
        <v>46</v>
      </c>
      <c r="F9" s="43">
        <v>100</v>
      </c>
      <c r="G9" s="43">
        <v>15.2</v>
      </c>
      <c r="H9" s="43">
        <v>32.5</v>
      </c>
      <c r="I9" s="43">
        <v>3.2</v>
      </c>
      <c r="J9" s="44">
        <v>366.5</v>
      </c>
      <c r="K9" s="51">
        <v>8</v>
      </c>
      <c r="L9" s="43">
        <v>18</v>
      </c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200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38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800</v>
      </c>
      <c r="G13" s="19">
        <f t="shared" ref="G13:J13" si="0">SUM(G6:G12)</f>
        <v>23.009999999999998</v>
      </c>
      <c r="H13" s="19">
        <f t="shared" si="0"/>
        <v>40.99</v>
      </c>
      <c r="I13" s="19">
        <f t="shared" si="0"/>
        <v>85.57</v>
      </c>
      <c r="J13" s="19">
        <f t="shared" si="0"/>
        <v>801.8</v>
      </c>
      <c r="K13" s="25"/>
      <c r="L13" s="19">
        <f t="shared" ref="L13" si="1">SUM(L6:L12)</f>
        <v>101.72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4.3899999999999997</v>
      </c>
      <c r="H15" s="43">
        <v>4.22</v>
      </c>
      <c r="I15" s="43">
        <v>13.06</v>
      </c>
      <c r="J15" s="43">
        <v>107.8</v>
      </c>
      <c r="K15" s="44">
        <v>20</v>
      </c>
      <c r="L15" s="43">
        <v>15</v>
      </c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>
        <v>100</v>
      </c>
      <c r="G16" s="43">
        <v>21.6</v>
      </c>
      <c r="H16" s="43">
        <v>4.4800000000000004</v>
      </c>
      <c r="I16" s="43">
        <v>0</v>
      </c>
      <c r="J16" s="43">
        <v>126.4</v>
      </c>
      <c r="K16" s="44">
        <v>637</v>
      </c>
      <c r="L16" s="43">
        <v>35.619999999999997</v>
      </c>
    </row>
    <row r="17" spans="1:12" ht="14.4" x14ac:dyDescent="0.3">
      <c r="A17" s="23"/>
      <c r="B17" s="15"/>
      <c r="C17" s="11"/>
      <c r="D17" s="7" t="s">
        <v>29</v>
      </c>
      <c r="E17" s="42" t="s">
        <v>49</v>
      </c>
      <c r="F17" s="43">
        <v>150</v>
      </c>
      <c r="G17" s="43">
        <v>5.52</v>
      </c>
      <c r="H17" s="43">
        <v>4.51</v>
      </c>
      <c r="I17" s="43">
        <v>26.44</v>
      </c>
      <c r="J17" s="43">
        <v>168</v>
      </c>
      <c r="K17" s="44">
        <v>688</v>
      </c>
      <c r="L17" s="43">
        <v>12</v>
      </c>
    </row>
    <row r="18" spans="1:12" ht="14.4" x14ac:dyDescent="0.3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</v>
      </c>
      <c r="H18" s="43">
        <v>0</v>
      </c>
      <c r="I18" s="43">
        <v>13</v>
      </c>
      <c r="J18" s="43">
        <v>46</v>
      </c>
      <c r="K18" s="44">
        <v>943</v>
      </c>
      <c r="L18" s="43">
        <v>3</v>
      </c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>
        <v>100</v>
      </c>
      <c r="G20" s="43">
        <v>6</v>
      </c>
      <c r="H20" s="43">
        <v>2</v>
      </c>
      <c r="I20" s="43">
        <v>34</v>
      </c>
      <c r="J20" s="43">
        <v>170</v>
      </c>
      <c r="K20" s="44"/>
      <c r="L20" s="43">
        <v>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37.510000000000005</v>
      </c>
      <c r="H23" s="19">
        <f t="shared" si="2"/>
        <v>15.209999999999999</v>
      </c>
      <c r="I23" s="19">
        <f t="shared" si="2"/>
        <v>86.5</v>
      </c>
      <c r="J23" s="19">
        <f t="shared" si="2"/>
        <v>618.20000000000005</v>
      </c>
      <c r="K23" s="25"/>
      <c r="L23" s="19">
        <f t="shared" ref="L23" si="3">SUM(L14:L22)</f>
        <v>69.62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1550</v>
      </c>
      <c r="G24" s="32">
        <f t="shared" ref="G24:J24" si="4">G13+G23</f>
        <v>60.52</v>
      </c>
      <c r="H24" s="32">
        <f t="shared" si="4"/>
        <v>56.2</v>
      </c>
      <c r="I24" s="32">
        <f t="shared" si="4"/>
        <v>172.07</v>
      </c>
      <c r="J24" s="32">
        <f t="shared" si="4"/>
        <v>1420</v>
      </c>
      <c r="K24" s="32"/>
      <c r="L24" s="32">
        <f t="shared" ref="L24" si="5">L13+L23</f>
        <v>171.34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7.6</v>
      </c>
      <c r="H25" s="40">
        <v>10.6</v>
      </c>
      <c r="I25" s="40">
        <v>20.6</v>
      </c>
      <c r="J25" s="40">
        <v>206.2</v>
      </c>
      <c r="K25" s="41">
        <v>168</v>
      </c>
      <c r="L25" s="40">
        <v>21</v>
      </c>
    </row>
    <row r="26" spans="1:12" ht="14.4" x14ac:dyDescent="0.3">
      <c r="A26" s="14"/>
      <c r="B26" s="15"/>
      <c r="C26" s="11"/>
      <c r="D26" s="6"/>
      <c r="E26" s="42" t="s">
        <v>52</v>
      </c>
      <c r="F26" s="43">
        <v>60</v>
      </c>
      <c r="G26" s="43">
        <v>7.65</v>
      </c>
      <c r="H26" s="43">
        <v>6.9</v>
      </c>
      <c r="I26" s="43">
        <v>0.45</v>
      </c>
      <c r="J26" s="43">
        <v>94.5</v>
      </c>
      <c r="K26" s="44">
        <v>424</v>
      </c>
      <c r="L26" s="43">
        <v>10</v>
      </c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2</v>
      </c>
      <c r="H27" s="43">
        <v>1</v>
      </c>
      <c r="I27" s="43">
        <v>24</v>
      </c>
      <c r="J27" s="43">
        <v>105</v>
      </c>
      <c r="K27" s="44">
        <v>951</v>
      </c>
      <c r="L27" s="43">
        <v>15</v>
      </c>
    </row>
    <row r="28" spans="1:12" ht="14.4" x14ac:dyDescent="0.3">
      <c r="A28" s="14"/>
      <c r="B28" s="15"/>
      <c r="C28" s="11"/>
      <c r="D28" s="7" t="s">
        <v>23</v>
      </c>
      <c r="E28" s="42" t="s">
        <v>53</v>
      </c>
      <c r="F28" s="43">
        <v>100</v>
      </c>
      <c r="G28" s="43">
        <v>14</v>
      </c>
      <c r="H28" s="43">
        <v>13</v>
      </c>
      <c r="I28" s="43">
        <v>60</v>
      </c>
      <c r="J28" s="43">
        <v>395</v>
      </c>
      <c r="K28" s="44">
        <v>7</v>
      </c>
      <c r="L28" s="43">
        <v>17.72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31.25</v>
      </c>
      <c r="H32" s="19">
        <f t="shared" ref="H32" si="7">SUM(H25:H31)</f>
        <v>31.5</v>
      </c>
      <c r="I32" s="19">
        <f t="shared" ref="I32" si="8">SUM(I25:I31)</f>
        <v>105.05</v>
      </c>
      <c r="J32" s="19">
        <f t="shared" ref="J32:L32" si="9">SUM(J25:J31)</f>
        <v>800.7</v>
      </c>
      <c r="K32" s="25"/>
      <c r="L32" s="19">
        <f t="shared" si="9"/>
        <v>63.72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1</v>
      </c>
      <c r="H34" s="43">
        <v>4</v>
      </c>
      <c r="I34" s="43">
        <v>7</v>
      </c>
      <c r="J34" s="43">
        <v>68</v>
      </c>
      <c r="K34" s="44">
        <v>201</v>
      </c>
      <c r="L34" s="43">
        <v>21</v>
      </c>
    </row>
    <row r="35" spans="1:12" ht="14.4" x14ac:dyDescent="0.3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14.79</v>
      </c>
      <c r="H35" s="43">
        <v>3.41</v>
      </c>
      <c r="I35" s="43">
        <v>3.5</v>
      </c>
      <c r="J35" s="43">
        <v>126.1</v>
      </c>
      <c r="K35" s="44">
        <v>591</v>
      </c>
      <c r="L35" s="43">
        <v>31.62</v>
      </c>
    </row>
    <row r="36" spans="1:12" ht="14.4" x14ac:dyDescent="0.3">
      <c r="A36" s="14"/>
      <c r="B36" s="15"/>
      <c r="C36" s="11"/>
      <c r="D36" s="7" t="s">
        <v>29</v>
      </c>
      <c r="E36" s="42" t="s">
        <v>57</v>
      </c>
      <c r="F36" s="43">
        <v>150</v>
      </c>
      <c r="G36" s="43">
        <v>3</v>
      </c>
      <c r="H36" s="43">
        <v>8</v>
      </c>
      <c r="I36" s="43">
        <v>41</v>
      </c>
      <c r="J36" s="43">
        <v>256</v>
      </c>
      <c r="K36" s="44">
        <v>679</v>
      </c>
      <c r="L36" s="43">
        <v>10</v>
      </c>
    </row>
    <row r="37" spans="1:12" ht="14.4" x14ac:dyDescent="0.3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0</v>
      </c>
      <c r="H37" s="43">
        <v>0</v>
      </c>
      <c r="I37" s="43">
        <v>13</v>
      </c>
      <c r="J37" s="43">
        <v>46</v>
      </c>
      <c r="K37" s="44">
        <v>943</v>
      </c>
      <c r="L37" s="43">
        <v>3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>
        <v>50</v>
      </c>
      <c r="G39" s="43">
        <v>3</v>
      </c>
      <c r="H39" s="43">
        <v>1</v>
      </c>
      <c r="I39" s="43">
        <v>17</v>
      </c>
      <c r="J39" s="43">
        <v>85</v>
      </c>
      <c r="K39" s="44"/>
      <c r="L39" s="43">
        <v>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21.79</v>
      </c>
      <c r="H42" s="19">
        <f t="shared" ref="H42" si="11">SUM(H33:H41)</f>
        <v>16.41</v>
      </c>
      <c r="I42" s="19">
        <f t="shared" ref="I42" si="12">SUM(I33:I41)</f>
        <v>81.5</v>
      </c>
      <c r="J42" s="19">
        <f t="shared" ref="J42:L42" si="13">SUM(J33:J41)</f>
        <v>581.1</v>
      </c>
      <c r="K42" s="25"/>
      <c r="L42" s="19">
        <f t="shared" si="13"/>
        <v>69.62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1260</v>
      </c>
      <c r="G43" s="32">
        <f t="shared" ref="G43" si="14">G32+G42</f>
        <v>53.04</v>
      </c>
      <c r="H43" s="32">
        <f t="shared" ref="H43" si="15">H32+H42</f>
        <v>47.91</v>
      </c>
      <c r="I43" s="32">
        <f t="shared" ref="I43" si="16">I32+I42</f>
        <v>186.55</v>
      </c>
      <c r="J43" s="32">
        <f t="shared" ref="J43:L43" si="17">J32+J42</f>
        <v>1381.8000000000002</v>
      </c>
      <c r="K43" s="32"/>
      <c r="L43" s="32">
        <f t="shared" si="17"/>
        <v>133.34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42</v>
      </c>
      <c r="F44" s="40">
        <v>200</v>
      </c>
      <c r="G44" s="40">
        <v>3.09</v>
      </c>
      <c r="H44" s="40">
        <v>4.07</v>
      </c>
      <c r="I44" s="40">
        <v>36.979999999999997</v>
      </c>
      <c r="J44" s="40">
        <v>197</v>
      </c>
      <c r="K44" s="41">
        <v>168</v>
      </c>
      <c r="L44" s="40">
        <v>21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3.52</v>
      </c>
      <c r="H46" s="52">
        <v>26359</v>
      </c>
      <c r="I46" s="43">
        <v>25.49</v>
      </c>
      <c r="J46" s="43">
        <v>145.19999999999999</v>
      </c>
      <c r="K46" s="44">
        <v>959</v>
      </c>
      <c r="L46" s="43">
        <v>18</v>
      </c>
    </row>
    <row r="47" spans="1:12" ht="14.4" x14ac:dyDescent="0.3">
      <c r="A47" s="23"/>
      <c r="B47" s="15"/>
      <c r="C47" s="11"/>
      <c r="D47" s="7" t="s">
        <v>23</v>
      </c>
      <c r="E47" s="42" t="s">
        <v>46</v>
      </c>
      <c r="F47" s="43">
        <v>100</v>
      </c>
      <c r="G47" s="43">
        <v>12.8</v>
      </c>
      <c r="H47" s="43">
        <v>16.2</v>
      </c>
      <c r="I47" s="43">
        <v>29.6</v>
      </c>
      <c r="J47" s="43">
        <v>321.2</v>
      </c>
      <c r="K47" s="44">
        <v>8</v>
      </c>
      <c r="L47" s="43">
        <v>18</v>
      </c>
    </row>
    <row r="48" spans="1:12" ht="14.4" x14ac:dyDescent="0.3">
      <c r="A48" s="23"/>
      <c r="B48" s="15"/>
      <c r="C48" s="11"/>
      <c r="D48" s="7" t="s">
        <v>24</v>
      </c>
      <c r="E48" s="42" t="s">
        <v>58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/>
      <c r="L48" s="43">
        <v>6.72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19.809999999999999</v>
      </c>
      <c r="H51" s="19">
        <f t="shared" ref="H51" si="19">SUM(H44:H50)</f>
        <v>26379.670000000002</v>
      </c>
      <c r="I51" s="19">
        <f t="shared" ref="I51" si="20">SUM(I44:I50)</f>
        <v>101.86999999999999</v>
      </c>
      <c r="J51" s="19">
        <f t="shared" ref="J51:L51" si="21">SUM(J44:J50)</f>
        <v>710.4</v>
      </c>
      <c r="K51" s="25"/>
      <c r="L51" s="19">
        <f t="shared" si="21"/>
        <v>63.72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9.6</v>
      </c>
      <c r="H53" s="43">
        <v>6</v>
      </c>
      <c r="I53" s="43">
        <v>13.8</v>
      </c>
      <c r="J53" s="43">
        <v>132</v>
      </c>
      <c r="K53" s="44">
        <v>208</v>
      </c>
      <c r="L53" s="43">
        <v>15</v>
      </c>
    </row>
    <row r="54" spans="1:12" ht="14.4" x14ac:dyDescent="0.3">
      <c r="A54" s="23"/>
      <c r="B54" s="15"/>
      <c r="C54" s="11"/>
      <c r="D54" s="7" t="s">
        <v>28</v>
      </c>
      <c r="E54" s="42" t="s">
        <v>60</v>
      </c>
      <c r="F54" s="43">
        <v>120</v>
      </c>
      <c r="G54" s="43">
        <v>27</v>
      </c>
      <c r="H54" s="43">
        <v>5.6</v>
      </c>
      <c r="I54" s="43">
        <v>0</v>
      </c>
      <c r="J54" s="43">
        <v>158</v>
      </c>
      <c r="K54" s="44">
        <v>637</v>
      </c>
      <c r="L54" s="43">
        <v>35.619999999999997</v>
      </c>
    </row>
    <row r="55" spans="1:12" ht="14.4" x14ac:dyDescent="0.3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5.52</v>
      </c>
      <c r="H55" s="43">
        <v>4.51</v>
      </c>
      <c r="I55" s="43">
        <v>26.44</v>
      </c>
      <c r="J55" s="43">
        <v>168</v>
      </c>
      <c r="K55" s="44">
        <v>688</v>
      </c>
      <c r="L55" s="43">
        <v>12</v>
      </c>
    </row>
    <row r="56" spans="1:12" ht="14.4" x14ac:dyDescent="0.3">
      <c r="A56" s="23"/>
      <c r="B56" s="15"/>
      <c r="C56" s="11"/>
      <c r="D56" s="7" t="s">
        <v>30</v>
      </c>
      <c r="E56" s="42" t="s">
        <v>62</v>
      </c>
      <c r="F56" s="43">
        <v>200</v>
      </c>
      <c r="G56" s="43">
        <v>0</v>
      </c>
      <c r="H56" s="43">
        <v>0</v>
      </c>
      <c r="I56" s="43">
        <v>13</v>
      </c>
      <c r="J56" s="43">
        <v>46</v>
      </c>
      <c r="K56" s="44">
        <v>943</v>
      </c>
      <c r="L56" s="43">
        <v>3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>
        <v>50</v>
      </c>
      <c r="G58" s="43">
        <v>3</v>
      </c>
      <c r="H58" s="43">
        <v>1</v>
      </c>
      <c r="I58" s="43">
        <v>17</v>
      </c>
      <c r="J58" s="43">
        <v>85</v>
      </c>
      <c r="K58" s="44"/>
      <c r="L58" s="43">
        <v>4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45.120000000000005</v>
      </c>
      <c r="H61" s="19">
        <f t="shared" ref="H61" si="23">SUM(H52:H60)</f>
        <v>17.11</v>
      </c>
      <c r="I61" s="19">
        <f t="shared" ref="I61" si="24">SUM(I52:I60)</f>
        <v>70.240000000000009</v>
      </c>
      <c r="J61" s="19">
        <f t="shared" ref="J61:L61" si="25">SUM(J52:J60)</f>
        <v>589</v>
      </c>
      <c r="K61" s="25"/>
      <c r="L61" s="19">
        <f t="shared" si="25"/>
        <v>69.62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1320</v>
      </c>
      <c r="G62" s="32">
        <f t="shared" ref="G62" si="26">G51+G61</f>
        <v>64.930000000000007</v>
      </c>
      <c r="H62" s="32">
        <f t="shared" ref="H62" si="27">H51+H61</f>
        <v>26396.780000000002</v>
      </c>
      <c r="I62" s="32">
        <f t="shared" ref="I62" si="28">I51+I61</f>
        <v>172.11</v>
      </c>
      <c r="J62" s="32">
        <f t="shared" ref="J62:L62" si="29">J51+J61</f>
        <v>1299.4000000000001</v>
      </c>
      <c r="K62" s="32"/>
      <c r="L62" s="32">
        <f t="shared" si="29"/>
        <v>133.34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200</v>
      </c>
      <c r="G63" s="40">
        <v>5.97</v>
      </c>
      <c r="H63" s="40">
        <v>5.48</v>
      </c>
      <c r="I63" s="40">
        <v>17.079999999999998</v>
      </c>
      <c r="J63" s="40">
        <v>141.6</v>
      </c>
      <c r="K63" s="41">
        <v>168</v>
      </c>
      <c r="L63" s="40">
        <v>21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2</v>
      </c>
      <c r="H65" s="43">
        <v>1</v>
      </c>
      <c r="I65" s="43">
        <v>24</v>
      </c>
      <c r="J65" s="43">
        <v>105</v>
      </c>
      <c r="K65" s="44">
        <v>951</v>
      </c>
      <c r="L65" s="43">
        <v>15</v>
      </c>
    </row>
    <row r="66" spans="1:12" ht="14.4" x14ac:dyDescent="0.3">
      <c r="A66" s="23"/>
      <c r="B66" s="15"/>
      <c r="C66" s="11"/>
      <c r="D66" s="7" t="s">
        <v>23</v>
      </c>
      <c r="E66" s="42" t="s">
        <v>64</v>
      </c>
      <c r="F66" s="43">
        <v>100</v>
      </c>
      <c r="G66" s="43">
        <v>5.8</v>
      </c>
      <c r="H66" s="43">
        <v>22.8</v>
      </c>
      <c r="I66" s="43">
        <v>38.4</v>
      </c>
      <c r="J66" s="43">
        <v>385</v>
      </c>
      <c r="K66" s="44">
        <v>8</v>
      </c>
      <c r="L66" s="43">
        <v>18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65</v>
      </c>
      <c r="F68" s="43">
        <v>50</v>
      </c>
      <c r="G68" s="43">
        <v>1.4</v>
      </c>
      <c r="H68" s="43">
        <v>0.8</v>
      </c>
      <c r="I68" s="43">
        <v>23.3</v>
      </c>
      <c r="J68" s="43">
        <v>176.5</v>
      </c>
      <c r="K68" s="44"/>
      <c r="L68" s="43">
        <v>9.7200000000000006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15.17</v>
      </c>
      <c r="H70" s="19">
        <f t="shared" ref="H70" si="31">SUM(H63:H69)</f>
        <v>30.080000000000002</v>
      </c>
      <c r="I70" s="19">
        <f t="shared" ref="I70" si="32">SUM(I63:I69)</f>
        <v>102.77999999999999</v>
      </c>
      <c r="J70" s="19">
        <f t="shared" ref="J70:L70" si="33">SUM(J63:J69)</f>
        <v>808.1</v>
      </c>
      <c r="K70" s="25"/>
      <c r="L70" s="19">
        <f t="shared" si="33"/>
        <v>63.72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66</v>
      </c>
      <c r="F72" s="43">
        <v>200</v>
      </c>
      <c r="G72" s="43">
        <v>6.89</v>
      </c>
      <c r="H72" s="43">
        <v>6.72</v>
      </c>
      <c r="I72" s="43">
        <v>11.47</v>
      </c>
      <c r="J72" s="43">
        <v>133.80000000000001</v>
      </c>
      <c r="K72" s="44">
        <v>87</v>
      </c>
      <c r="L72" s="43">
        <v>15</v>
      </c>
    </row>
    <row r="73" spans="1:12" ht="14.4" x14ac:dyDescent="0.3">
      <c r="A73" s="23"/>
      <c r="B73" s="15"/>
      <c r="C73" s="11"/>
      <c r="D73" s="7" t="s">
        <v>28</v>
      </c>
      <c r="E73" s="42" t="s">
        <v>67</v>
      </c>
      <c r="F73" s="43">
        <v>100</v>
      </c>
      <c r="G73" s="43">
        <v>125</v>
      </c>
      <c r="H73" s="43">
        <v>6.2</v>
      </c>
      <c r="I73" s="43">
        <v>3.75</v>
      </c>
      <c r="J73" s="43">
        <v>131.19999999999999</v>
      </c>
      <c r="K73" s="44">
        <v>486</v>
      </c>
      <c r="L73" s="43">
        <v>35.619999999999997</v>
      </c>
    </row>
    <row r="74" spans="1:12" ht="14.4" x14ac:dyDescent="0.3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2.38</v>
      </c>
      <c r="H74" s="43">
        <v>0.21</v>
      </c>
      <c r="I74" s="43">
        <v>28.59</v>
      </c>
      <c r="J74" s="43">
        <v>114</v>
      </c>
      <c r="K74" s="44">
        <v>679</v>
      </c>
      <c r="L74" s="43">
        <v>12</v>
      </c>
    </row>
    <row r="75" spans="1:12" ht="14.4" x14ac:dyDescent="0.3">
      <c r="A75" s="23"/>
      <c r="B75" s="15"/>
      <c r="C75" s="11"/>
      <c r="D75" s="7" t="s">
        <v>30</v>
      </c>
      <c r="E75" s="42" t="s">
        <v>50</v>
      </c>
      <c r="F75" s="43">
        <v>200</v>
      </c>
      <c r="G75" s="43">
        <v>0</v>
      </c>
      <c r="H75" s="43">
        <v>0</v>
      </c>
      <c r="I75" s="43">
        <v>13</v>
      </c>
      <c r="J75" s="43">
        <v>46</v>
      </c>
      <c r="K75" s="44">
        <v>943</v>
      </c>
      <c r="L75" s="43">
        <v>3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>
        <v>50</v>
      </c>
      <c r="G77" s="43">
        <v>2.75</v>
      </c>
      <c r="H77" s="43">
        <v>0.5</v>
      </c>
      <c r="I77" s="43">
        <v>17</v>
      </c>
      <c r="J77" s="43">
        <v>85</v>
      </c>
      <c r="K77" s="44"/>
      <c r="L77" s="43">
        <v>4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137.01999999999998</v>
      </c>
      <c r="H80" s="19">
        <f t="shared" ref="H80" si="35">SUM(H71:H79)</f>
        <v>13.63</v>
      </c>
      <c r="I80" s="19">
        <f t="shared" ref="I80" si="36">SUM(I71:I79)</f>
        <v>73.81</v>
      </c>
      <c r="J80" s="19">
        <f t="shared" ref="J80:L80" si="37">SUM(J71:J79)</f>
        <v>510</v>
      </c>
      <c r="K80" s="25"/>
      <c r="L80" s="19">
        <f t="shared" si="37"/>
        <v>69.62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1250</v>
      </c>
      <c r="G81" s="32">
        <f t="shared" ref="G81" si="38">G70+G80</f>
        <v>152.18999999999997</v>
      </c>
      <c r="H81" s="32">
        <f t="shared" ref="H81" si="39">H70+H80</f>
        <v>43.71</v>
      </c>
      <c r="I81" s="32">
        <f t="shared" ref="I81" si="40">I70+I80</f>
        <v>176.58999999999997</v>
      </c>
      <c r="J81" s="32">
        <f t="shared" ref="J81:L81" si="41">J70+J80</f>
        <v>1318.1</v>
      </c>
      <c r="K81" s="32"/>
      <c r="L81" s="32">
        <f t="shared" si="41"/>
        <v>133.34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200</v>
      </c>
      <c r="G82" s="40">
        <v>5.75</v>
      </c>
      <c r="H82" s="40">
        <v>5.21</v>
      </c>
      <c r="I82" s="40">
        <v>18.998000000000001</v>
      </c>
      <c r="J82" s="40">
        <v>142</v>
      </c>
      <c r="K82" s="41">
        <v>93</v>
      </c>
      <c r="L82" s="40">
        <v>21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3.52</v>
      </c>
      <c r="H84" s="43">
        <v>3.72</v>
      </c>
      <c r="I84" s="43">
        <v>25.4</v>
      </c>
      <c r="J84" s="43">
        <v>145.19999999999999</v>
      </c>
      <c r="K84" s="44">
        <v>959</v>
      </c>
      <c r="L84" s="43">
        <v>18</v>
      </c>
    </row>
    <row r="85" spans="1:12" ht="14.4" x14ac:dyDescent="0.3">
      <c r="A85" s="23"/>
      <c r="B85" s="15"/>
      <c r="C85" s="11"/>
      <c r="D85" s="7" t="s">
        <v>23</v>
      </c>
      <c r="E85" s="42" t="s">
        <v>46</v>
      </c>
      <c r="F85" s="43">
        <v>100</v>
      </c>
      <c r="G85" s="43">
        <v>8.4</v>
      </c>
      <c r="H85" s="43">
        <v>17.899999999999999</v>
      </c>
      <c r="I85" s="43">
        <v>1.8</v>
      </c>
      <c r="J85" s="43">
        <v>201.6</v>
      </c>
      <c r="K85" s="44">
        <v>8</v>
      </c>
      <c r="L85" s="43">
        <v>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70</v>
      </c>
      <c r="F87" s="43">
        <v>30</v>
      </c>
      <c r="G87" s="43">
        <v>2.25</v>
      </c>
      <c r="H87" s="43">
        <v>2.9</v>
      </c>
      <c r="I87" s="43">
        <v>21</v>
      </c>
      <c r="J87" s="43">
        <v>125.1</v>
      </c>
      <c r="K87" s="44"/>
      <c r="L87" s="43">
        <v>6.72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19.920000000000002</v>
      </c>
      <c r="H89" s="19">
        <f t="shared" ref="H89" si="43">SUM(H82:H88)</f>
        <v>29.729999999999997</v>
      </c>
      <c r="I89" s="19">
        <f t="shared" ref="I89" si="44">SUM(I82:I88)</f>
        <v>67.197999999999993</v>
      </c>
      <c r="J89" s="19">
        <f t="shared" ref="J89:L89" si="45">SUM(J82:J88)</f>
        <v>613.9</v>
      </c>
      <c r="K89" s="25"/>
      <c r="L89" s="19">
        <f t="shared" si="45"/>
        <v>63.72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71</v>
      </c>
      <c r="F91" s="43">
        <v>200</v>
      </c>
      <c r="G91" s="43">
        <v>7.6</v>
      </c>
      <c r="H91" s="43">
        <v>5.8</v>
      </c>
      <c r="I91" s="43">
        <v>8.6</v>
      </c>
      <c r="J91" s="43">
        <v>115.4</v>
      </c>
      <c r="K91" s="44">
        <v>170</v>
      </c>
      <c r="L91" s="43">
        <v>24</v>
      </c>
    </row>
    <row r="92" spans="1:12" ht="14.4" x14ac:dyDescent="0.3">
      <c r="A92" s="23"/>
      <c r="B92" s="15"/>
      <c r="C92" s="11"/>
      <c r="D92" s="7" t="s">
        <v>28</v>
      </c>
      <c r="E92" s="42" t="s">
        <v>72</v>
      </c>
      <c r="F92" s="43">
        <v>100</v>
      </c>
      <c r="G92" s="43">
        <v>23</v>
      </c>
      <c r="H92" s="43">
        <v>21.6</v>
      </c>
      <c r="I92" s="43">
        <v>18.3</v>
      </c>
      <c r="J92" s="43">
        <v>363.3</v>
      </c>
      <c r="K92" s="44">
        <v>608</v>
      </c>
      <c r="L92" s="43">
        <v>26.62</v>
      </c>
    </row>
    <row r="93" spans="1:12" ht="14.4" x14ac:dyDescent="0.3">
      <c r="A93" s="23"/>
      <c r="B93" s="15"/>
      <c r="C93" s="11"/>
      <c r="D93" s="7" t="s">
        <v>29</v>
      </c>
      <c r="E93" s="42" t="s">
        <v>57</v>
      </c>
      <c r="F93" s="43">
        <v>150</v>
      </c>
      <c r="G93" s="43">
        <v>7</v>
      </c>
      <c r="H93" s="43">
        <v>6</v>
      </c>
      <c r="I93" s="43">
        <v>36</v>
      </c>
      <c r="J93" s="43">
        <v>230</v>
      </c>
      <c r="K93" s="44">
        <v>679</v>
      </c>
      <c r="L93" s="43">
        <v>12</v>
      </c>
    </row>
    <row r="94" spans="1:12" ht="14.4" x14ac:dyDescent="0.3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0</v>
      </c>
      <c r="H94" s="43">
        <v>0</v>
      </c>
      <c r="I94" s="43">
        <v>13</v>
      </c>
      <c r="J94" s="43">
        <v>46</v>
      </c>
      <c r="K94" s="44">
        <v>943</v>
      </c>
      <c r="L94" s="43">
        <v>3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>
        <v>100</v>
      </c>
      <c r="G96" s="43">
        <v>3</v>
      </c>
      <c r="H96" s="43">
        <v>1</v>
      </c>
      <c r="I96" s="43">
        <v>17</v>
      </c>
      <c r="J96" s="43">
        <v>85</v>
      </c>
      <c r="K96" s="44"/>
      <c r="L96" s="43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40.6</v>
      </c>
      <c r="H99" s="19">
        <f t="shared" ref="H99" si="47">SUM(H90:H98)</f>
        <v>34.400000000000006</v>
      </c>
      <c r="I99" s="19">
        <f t="shared" ref="I99" si="48">SUM(I90:I98)</f>
        <v>92.9</v>
      </c>
      <c r="J99" s="19">
        <f t="shared" ref="J99:L99" si="49">SUM(J90:J98)</f>
        <v>839.7</v>
      </c>
      <c r="K99" s="25"/>
      <c r="L99" s="19">
        <f t="shared" si="49"/>
        <v>69.62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1280</v>
      </c>
      <c r="G100" s="32">
        <f t="shared" ref="G100" si="50">G89+G99</f>
        <v>60.52</v>
      </c>
      <c r="H100" s="32">
        <f t="shared" ref="H100" si="51">H89+H99</f>
        <v>64.13</v>
      </c>
      <c r="I100" s="32">
        <f t="shared" ref="I100" si="52">I89+I99</f>
        <v>160.09800000000001</v>
      </c>
      <c r="J100" s="32">
        <f t="shared" ref="J100:L100" si="53">J89+J99</f>
        <v>1453.6</v>
      </c>
      <c r="K100" s="32"/>
      <c r="L100" s="32">
        <f t="shared" si="53"/>
        <v>133.34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200</v>
      </c>
      <c r="G101" s="40">
        <v>3.09</v>
      </c>
      <c r="H101" s="40">
        <v>4.07</v>
      </c>
      <c r="I101" s="40">
        <v>36.979999999999997</v>
      </c>
      <c r="J101" s="40">
        <v>107</v>
      </c>
      <c r="K101" s="41">
        <v>168</v>
      </c>
      <c r="L101" s="40">
        <v>21</v>
      </c>
    </row>
    <row r="102" spans="1:12" ht="14.4" x14ac:dyDescent="0.3">
      <c r="A102" s="23"/>
      <c r="B102" s="15"/>
      <c r="C102" s="11"/>
      <c r="D102" s="6"/>
      <c r="E102" s="42" t="s">
        <v>52</v>
      </c>
      <c r="F102" s="43">
        <v>60</v>
      </c>
      <c r="G102" s="43">
        <v>7.65</v>
      </c>
      <c r="H102" s="43">
        <v>6.9</v>
      </c>
      <c r="I102" s="43">
        <v>0.45</v>
      </c>
      <c r="J102" s="43">
        <v>94.5</v>
      </c>
      <c r="K102" s="44">
        <v>424</v>
      </c>
      <c r="L102" s="43">
        <v>10</v>
      </c>
    </row>
    <row r="103" spans="1:12" ht="14.4" x14ac:dyDescent="0.3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2</v>
      </c>
      <c r="H103" s="43">
        <v>1</v>
      </c>
      <c r="I103" s="43">
        <v>24</v>
      </c>
      <c r="J103" s="43">
        <v>105</v>
      </c>
      <c r="K103" s="44">
        <v>951</v>
      </c>
      <c r="L103" s="43">
        <v>15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100</v>
      </c>
      <c r="G104" s="43">
        <v>12.8</v>
      </c>
      <c r="H104" s="43">
        <v>16.2</v>
      </c>
      <c r="I104" s="43">
        <v>29.6</v>
      </c>
      <c r="J104" s="43">
        <v>321.2</v>
      </c>
      <c r="K104" s="44">
        <v>8</v>
      </c>
      <c r="L104" s="43">
        <v>17.72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25.54</v>
      </c>
      <c r="H108" s="19">
        <f t="shared" si="54"/>
        <v>28.17</v>
      </c>
      <c r="I108" s="19">
        <f t="shared" si="54"/>
        <v>91.03</v>
      </c>
      <c r="J108" s="19">
        <f t="shared" si="54"/>
        <v>627.70000000000005</v>
      </c>
      <c r="K108" s="25"/>
      <c r="L108" s="19">
        <f t="shared" ref="L108" si="55">SUM(L101:L107)</f>
        <v>63.72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47</v>
      </c>
      <c r="F110" s="43">
        <v>200</v>
      </c>
      <c r="G110" s="43">
        <v>4.3899999999999997</v>
      </c>
      <c r="H110" s="43">
        <v>4.22</v>
      </c>
      <c r="I110" s="43">
        <v>13.06</v>
      </c>
      <c r="J110" s="43">
        <v>107.8</v>
      </c>
      <c r="K110" s="44">
        <v>206</v>
      </c>
      <c r="L110" s="43">
        <v>15</v>
      </c>
    </row>
    <row r="111" spans="1:12" ht="14.4" x14ac:dyDescent="0.3">
      <c r="A111" s="23"/>
      <c r="B111" s="15"/>
      <c r="C111" s="11"/>
      <c r="D111" s="7" t="s">
        <v>28</v>
      </c>
      <c r="E111" s="42" t="s">
        <v>73</v>
      </c>
      <c r="F111" s="43">
        <v>100</v>
      </c>
      <c r="G111" s="43">
        <v>14.79</v>
      </c>
      <c r="H111" s="43">
        <v>13.41</v>
      </c>
      <c r="I111" s="43">
        <v>3.5</v>
      </c>
      <c r="J111" s="43">
        <v>126.1</v>
      </c>
      <c r="K111" s="44">
        <v>591</v>
      </c>
      <c r="L111" s="43">
        <v>35.619999999999997</v>
      </c>
    </row>
    <row r="112" spans="1:12" ht="14.4" x14ac:dyDescent="0.3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3.52</v>
      </c>
      <c r="H112" s="43">
        <v>4.51</v>
      </c>
      <c r="I112" s="43">
        <v>26.44</v>
      </c>
      <c r="J112" s="43">
        <v>168</v>
      </c>
      <c r="K112" s="44">
        <v>688</v>
      </c>
      <c r="L112" s="43">
        <v>12</v>
      </c>
    </row>
    <row r="113" spans="1:12" ht="14.4" x14ac:dyDescent="0.3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</v>
      </c>
      <c r="H113" s="43">
        <v>0</v>
      </c>
      <c r="I113" s="43">
        <v>13</v>
      </c>
      <c r="J113" s="43">
        <v>46</v>
      </c>
      <c r="K113" s="44">
        <v>943</v>
      </c>
      <c r="L113" s="43">
        <v>3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>
        <v>50</v>
      </c>
      <c r="G115" s="43">
        <v>3</v>
      </c>
      <c r="H115" s="43">
        <v>1</v>
      </c>
      <c r="I115" s="43">
        <v>17</v>
      </c>
      <c r="J115" s="43">
        <v>85</v>
      </c>
      <c r="K115" s="44"/>
      <c r="L115" s="43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25.7</v>
      </c>
      <c r="H118" s="19">
        <f t="shared" si="56"/>
        <v>23.14</v>
      </c>
      <c r="I118" s="19">
        <f t="shared" si="56"/>
        <v>73</v>
      </c>
      <c r="J118" s="19">
        <f t="shared" si="56"/>
        <v>532.9</v>
      </c>
      <c r="K118" s="25"/>
      <c r="L118" s="19">
        <f t="shared" ref="L118" si="57">SUM(L109:L117)</f>
        <v>69.62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1260</v>
      </c>
      <c r="G119" s="32">
        <f t="shared" ref="G119" si="58">G108+G118</f>
        <v>51.239999999999995</v>
      </c>
      <c r="H119" s="32">
        <f t="shared" ref="H119" si="59">H108+H118</f>
        <v>51.31</v>
      </c>
      <c r="I119" s="32">
        <f t="shared" ref="I119" si="60">I108+I118</f>
        <v>164.03</v>
      </c>
      <c r="J119" s="32">
        <f t="shared" ref="J119:L119" si="61">J108+J118</f>
        <v>1160.5999999999999</v>
      </c>
      <c r="K119" s="32"/>
      <c r="L119" s="32">
        <f t="shared" si="61"/>
        <v>133.34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200</v>
      </c>
      <c r="G120" s="40">
        <v>6.2</v>
      </c>
      <c r="H120" s="40">
        <v>10.1</v>
      </c>
      <c r="I120" s="40">
        <v>31.4</v>
      </c>
      <c r="J120" s="40">
        <v>231.6</v>
      </c>
      <c r="K120" s="41">
        <v>168</v>
      </c>
      <c r="L120" s="40">
        <v>21</v>
      </c>
    </row>
    <row r="121" spans="1:12" ht="14.4" x14ac:dyDescent="0.3">
      <c r="A121" s="14"/>
      <c r="B121" s="15"/>
      <c r="C121" s="11"/>
      <c r="D121" s="6"/>
      <c r="E121" s="42" t="s">
        <v>75</v>
      </c>
      <c r="F121" s="43">
        <v>30</v>
      </c>
      <c r="G121" s="43">
        <v>2.7</v>
      </c>
      <c r="H121" s="43">
        <v>11</v>
      </c>
      <c r="I121" s="43">
        <v>33</v>
      </c>
      <c r="J121" s="43">
        <v>245</v>
      </c>
      <c r="K121" s="44"/>
      <c r="L121" s="43">
        <v>6.72</v>
      </c>
    </row>
    <row r="122" spans="1:12" ht="14.4" x14ac:dyDescent="0.3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3.52</v>
      </c>
      <c r="H122" s="43">
        <v>3.72</v>
      </c>
      <c r="I122" s="43">
        <v>25.49</v>
      </c>
      <c r="J122" s="43">
        <v>145.19999999999999</v>
      </c>
      <c r="K122" s="44">
        <v>959</v>
      </c>
      <c r="L122" s="43">
        <v>18</v>
      </c>
    </row>
    <row r="123" spans="1:12" ht="14.4" x14ac:dyDescent="0.3">
      <c r="A123" s="14"/>
      <c r="B123" s="15"/>
      <c r="C123" s="11"/>
      <c r="D123" s="7" t="s">
        <v>23</v>
      </c>
      <c r="E123" s="42" t="s">
        <v>64</v>
      </c>
      <c r="F123" s="43">
        <v>100</v>
      </c>
      <c r="G123" s="43">
        <v>5.8</v>
      </c>
      <c r="H123" s="43">
        <v>22.8</v>
      </c>
      <c r="I123" s="43">
        <v>38.4</v>
      </c>
      <c r="J123" s="43">
        <v>385</v>
      </c>
      <c r="K123" s="44">
        <v>41</v>
      </c>
      <c r="L123" s="43">
        <v>18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18.22</v>
      </c>
      <c r="H127" s="19">
        <f t="shared" si="62"/>
        <v>47.620000000000005</v>
      </c>
      <c r="I127" s="19">
        <f t="shared" si="62"/>
        <v>128.29</v>
      </c>
      <c r="J127" s="19">
        <f t="shared" si="62"/>
        <v>1006.8</v>
      </c>
      <c r="K127" s="25"/>
      <c r="L127" s="19">
        <f t="shared" ref="L127" si="63">SUM(L120:L126)</f>
        <v>63.72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76</v>
      </c>
      <c r="F129" s="43">
        <v>200</v>
      </c>
      <c r="G129" s="43">
        <v>1</v>
      </c>
      <c r="H129" s="43">
        <v>4</v>
      </c>
      <c r="I129" s="43">
        <v>7</v>
      </c>
      <c r="J129" s="43">
        <v>83.4</v>
      </c>
      <c r="K129" s="44">
        <v>201</v>
      </c>
      <c r="L129" s="43">
        <v>21</v>
      </c>
    </row>
    <row r="130" spans="1:12" ht="14.4" x14ac:dyDescent="0.3">
      <c r="A130" s="14"/>
      <c r="B130" s="15"/>
      <c r="C130" s="11"/>
      <c r="D130" s="7" t="s">
        <v>28</v>
      </c>
      <c r="E130" s="42" t="s">
        <v>77</v>
      </c>
      <c r="F130" s="43">
        <v>100</v>
      </c>
      <c r="G130" s="43">
        <v>12.5</v>
      </c>
      <c r="H130" s="43">
        <v>6.2</v>
      </c>
      <c r="I130" s="43">
        <v>3.75</v>
      </c>
      <c r="J130" s="43">
        <v>131.19999999999999</v>
      </c>
      <c r="K130" s="44">
        <v>486</v>
      </c>
      <c r="L130" s="43">
        <v>29.62</v>
      </c>
    </row>
    <row r="131" spans="1:12" ht="14.4" x14ac:dyDescent="0.3">
      <c r="A131" s="14"/>
      <c r="B131" s="15"/>
      <c r="C131" s="11"/>
      <c r="D131" s="7" t="s">
        <v>29</v>
      </c>
      <c r="E131" s="42" t="s">
        <v>68</v>
      </c>
      <c r="F131" s="43">
        <v>150</v>
      </c>
      <c r="G131" s="43">
        <v>2.38</v>
      </c>
      <c r="H131" s="43">
        <v>0.21</v>
      </c>
      <c r="I131" s="43">
        <v>28.59</v>
      </c>
      <c r="J131" s="43">
        <v>114</v>
      </c>
      <c r="K131" s="44">
        <v>679</v>
      </c>
      <c r="L131" s="43">
        <v>12</v>
      </c>
    </row>
    <row r="132" spans="1:12" ht="14.4" x14ac:dyDescent="0.3">
      <c r="A132" s="14"/>
      <c r="B132" s="15"/>
      <c r="C132" s="11"/>
      <c r="D132" s="7" t="s">
        <v>30</v>
      </c>
      <c r="E132" s="42" t="s">
        <v>50</v>
      </c>
      <c r="F132" s="51">
        <v>200</v>
      </c>
      <c r="G132" s="43">
        <v>0</v>
      </c>
      <c r="H132" s="43">
        <v>0</v>
      </c>
      <c r="I132" s="43">
        <v>13</v>
      </c>
      <c r="J132" s="43">
        <v>46</v>
      </c>
      <c r="K132" s="44">
        <v>943</v>
      </c>
      <c r="L132" s="43">
        <v>3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>
        <v>50</v>
      </c>
      <c r="G134" s="43">
        <v>2.75</v>
      </c>
      <c r="H134" s="43">
        <v>0.5</v>
      </c>
      <c r="I134" s="43">
        <v>17</v>
      </c>
      <c r="J134" s="43">
        <v>85</v>
      </c>
      <c r="K134" s="44"/>
      <c r="L134" s="43">
        <v>4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18.63</v>
      </c>
      <c r="H137" s="19">
        <f t="shared" si="64"/>
        <v>10.91</v>
      </c>
      <c r="I137" s="19">
        <f t="shared" si="64"/>
        <v>69.34</v>
      </c>
      <c r="J137" s="19">
        <f t="shared" si="64"/>
        <v>459.6</v>
      </c>
      <c r="K137" s="25"/>
      <c r="L137" s="19">
        <f t="shared" ref="L137" si="65">SUM(L128:L136)</f>
        <v>69.62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1230</v>
      </c>
      <c r="G138" s="32">
        <f t="shared" ref="G138" si="66">G127+G137</f>
        <v>36.849999999999994</v>
      </c>
      <c r="H138" s="32">
        <f t="shared" ref="H138" si="67">H127+H137</f>
        <v>58.53</v>
      </c>
      <c r="I138" s="32">
        <f t="shared" ref="I138" si="68">I127+I137</f>
        <v>197.63</v>
      </c>
      <c r="J138" s="32">
        <f t="shared" ref="J138:L138" si="69">J127+J137</f>
        <v>1466.4</v>
      </c>
      <c r="K138" s="32"/>
      <c r="L138" s="32">
        <f t="shared" si="69"/>
        <v>133.34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51</v>
      </c>
      <c r="F139" s="40">
        <v>200</v>
      </c>
      <c r="G139" s="40">
        <v>7.6</v>
      </c>
      <c r="H139" s="40">
        <v>10.6</v>
      </c>
      <c r="I139" s="40">
        <v>20.6</v>
      </c>
      <c r="J139" s="40">
        <v>206.2</v>
      </c>
      <c r="K139" s="41">
        <v>168</v>
      </c>
      <c r="L139" s="40">
        <v>21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2</v>
      </c>
      <c r="H141" s="43">
        <v>1</v>
      </c>
      <c r="I141" s="43">
        <v>24</v>
      </c>
      <c r="J141" s="43">
        <v>105</v>
      </c>
      <c r="K141" s="44">
        <v>951</v>
      </c>
      <c r="L141" s="43">
        <v>15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64</v>
      </c>
      <c r="F142" s="43">
        <v>100</v>
      </c>
      <c r="G142" s="43">
        <v>5.8</v>
      </c>
      <c r="H142" s="43">
        <v>22.8</v>
      </c>
      <c r="I142" s="43">
        <v>38.4</v>
      </c>
      <c r="J142" s="43">
        <v>385</v>
      </c>
      <c r="K142" s="44">
        <v>41</v>
      </c>
      <c r="L142" s="43">
        <v>18</v>
      </c>
    </row>
    <row r="143" spans="1:12" ht="14.4" x14ac:dyDescent="0.3">
      <c r="A143" s="23"/>
      <c r="B143" s="15"/>
      <c r="C143" s="11"/>
      <c r="D143" s="7" t="s">
        <v>24</v>
      </c>
      <c r="E143" s="42" t="s">
        <v>78</v>
      </c>
      <c r="F143" s="43">
        <v>100</v>
      </c>
      <c r="G143" s="43">
        <v>0.8</v>
      </c>
      <c r="H143" s="43">
        <v>0.2</v>
      </c>
      <c r="I143" s="43">
        <v>7.5</v>
      </c>
      <c r="J143" s="43">
        <v>38</v>
      </c>
      <c r="K143" s="44"/>
      <c r="L143" s="43">
        <v>9.7200000000000006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16.2</v>
      </c>
      <c r="H146" s="19">
        <f t="shared" si="70"/>
        <v>34.6</v>
      </c>
      <c r="I146" s="19">
        <f t="shared" si="70"/>
        <v>90.5</v>
      </c>
      <c r="J146" s="19">
        <f t="shared" si="70"/>
        <v>734.2</v>
      </c>
      <c r="K146" s="25"/>
      <c r="L146" s="19">
        <f t="shared" ref="L146" si="71">SUM(L139:L145)</f>
        <v>63.72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59</v>
      </c>
      <c r="F148" s="43">
        <v>200</v>
      </c>
      <c r="G148" s="43">
        <v>9.6</v>
      </c>
      <c r="H148" s="43">
        <v>6</v>
      </c>
      <c r="I148" s="43">
        <v>13.8</v>
      </c>
      <c r="J148" s="43">
        <v>132</v>
      </c>
      <c r="K148" s="44">
        <v>208</v>
      </c>
      <c r="L148" s="43">
        <v>15</v>
      </c>
    </row>
    <row r="149" spans="1:12" ht="14.4" x14ac:dyDescent="0.3">
      <c r="A149" s="23"/>
      <c r="B149" s="15"/>
      <c r="C149" s="11"/>
      <c r="D149" s="7" t="s">
        <v>28</v>
      </c>
      <c r="E149" s="42" t="s">
        <v>60</v>
      </c>
      <c r="F149" s="43">
        <v>120</v>
      </c>
      <c r="G149" s="43">
        <v>27</v>
      </c>
      <c r="H149" s="43">
        <v>5.6</v>
      </c>
      <c r="I149" s="43">
        <v>0</v>
      </c>
      <c r="J149" s="43">
        <v>158</v>
      </c>
      <c r="K149" s="44">
        <v>637</v>
      </c>
      <c r="L149" s="43">
        <v>35.619999999999997</v>
      </c>
    </row>
    <row r="150" spans="1:12" ht="14.4" x14ac:dyDescent="0.3">
      <c r="A150" s="23"/>
      <c r="B150" s="15"/>
      <c r="C150" s="11"/>
      <c r="D150" s="7" t="s">
        <v>29</v>
      </c>
      <c r="E150" s="42" t="s">
        <v>57</v>
      </c>
      <c r="F150" s="43">
        <v>150</v>
      </c>
      <c r="G150" s="43">
        <v>7</v>
      </c>
      <c r="H150" s="43">
        <v>6</v>
      </c>
      <c r="I150" s="43">
        <v>36</v>
      </c>
      <c r="J150" s="43">
        <v>230</v>
      </c>
      <c r="K150" s="44">
        <v>679</v>
      </c>
      <c r="L150" s="43">
        <v>12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200</v>
      </c>
      <c r="G151" s="43">
        <v>0</v>
      </c>
      <c r="H151" s="43">
        <v>0</v>
      </c>
      <c r="I151" s="43">
        <v>13</v>
      </c>
      <c r="J151" s="43">
        <v>46</v>
      </c>
      <c r="K151" s="44">
        <v>943</v>
      </c>
      <c r="L151" s="43">
        <v>3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>
        <v>50</v>
      </c>
      <c r="G153" s="43">
        <v>3</v>
      </c>
      <c r="H153" s="43">
        <v>1</v>
      </c>
      <c r="I153" s="43">
        <v>17</v>
      </c>
      <c r="J153" s="43">
        <v>85</v>
      </c>
      <c r="K153" s="44"/>
      <c r="L153" s="43">
        <v>4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46.6</v>
      </c>
      <c r="H156" s="19">
        <f t="shared" si="72"/>
        <v>18.600000000000001</v>
      </c>
      <c r="I156" s="19">
        <f t="shared" si="72"/>
        <v>79.8</v>
      </c>
      <c r="J156" s="19">
        <f t="shared" si="72"/>
        <v>651</v>
      </c>
      <c r="K156" s="25"/>
      <c r="L156" s="19">
        <f t="shared" ref="L156" si="73">SUM(L147:L155)</f>
        <v>69.62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1320</v>
      </c>
      <c r="G157" s="32">
        <f t="shared" ref="G157" si="74">G146+G156</f>
        <v>62.8</v>
      </c>
      <c r="H157" s="32">
        <f t="shared" ref="H157" si="75">H146+H156</f>
        <v>53.2</v>
      </c>
      <c r="I157" s="32">
        <f t="shared" ref="I157" si="76">I146+I156</f>
        <v>170.3</v>
      </c>
      <c r="J157" s="32">
        <f t="shared" ref="J157:L157" si="77">J146+J156</f>
        <v>1385.2</v>
      </c>
      <c r="K157" s="32"/>
      <c r="L157" s="32">
        <f t="shared" si="77"/>
        <v>133.34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200</v>
      </c>
      <c r="G158" s="40">
        <v>5.97</v>
      </c>
      <c r="H158" s="40">
        <v>5.48</v>
      </c>
      <c r="I158" s="40">
        <v>17.079999999999998</v>
      </c>
      <c r="J158" s="40">
        <v>141.6</v>
      </c>
      <c r="K158" s="41">
        <v>168</v>
      </c>
      <c r="L158" s="40">
        <v>21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2</v>
      </c>
      <c r="H160" s="43">
        <v>1</v>
      </c>
      <c r="I160" s="43">
        <v>24</v>
      </c>
      <c r="J160" s="43">
        <v>105</v>
      </c>
      <c r="K160" s="44">
        <v>951</v>
      </c>
      <c r="L160" s="43">
        <v>15</v>
      </c>
    </row>
    <row r="161" spans="1:12" ht="14.4" x14ac:dyDescent="0.3">
      <c r="A161" s="23"/>
      <c r="B161" s="15"/>
      <c r="C161" s="11"/>
      <c r="D161" s="7" t="s">
        <v>23</v>
      </c>
      <c r="E161" s="42" t="s">
        <v>46</v>
      </c>
      <c r="F161" s="43">
        <v>100</v>
      </c>
      <c r="G161" s="43">
        <v>1.8</v>
      </c>
      <c r="H161" s="43">
        <v>16.2</v>
      </c>
      <c r="I161" s="43">
        <v>29.6</v>
      </c>
      <c r="J161" s="43">
        <v>321.2</v>
      </c>
      <c r="K161" s="44">
        <v>8</v>
      </c>
      <c r="L161" s="43">
        <v>18</v>
      </c>
    </row>
    <row r="162" spans="1:12" ht="14.4" x14ac:dyDescent="0.3">
      <c r="A162" s="23"/>
      <c r="B162" s="15"/>
      <c r="C162" s="11"/>
      <c r="D162" s="7" t="s">
        <v>24</v>
      </c>
      <c r="E162" s="42" t="s">
        <v>79</v>
      </c>
      <c r="F162" s="43">
        <v>200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>
        <v>9.7200000000000006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700</v>
      </c>
      <c r="G165" s="19">
        <f t="shared" ref="G165:J165" si="78">SUM(G158:G164)</f>
        <v>10.17</v>
      </c>
      <c r="H165" s="19">
        <f t="shared" si="78"/>
        <v>23.08</v>
      </c>
      <c r="I165" s="19">
        <f t="shared" si="78"/>
        <v>80.48</v>
      </c>
      <c r="J165" s="19">
        <f t="shared" si="78"/>
        <v>614.79999999999995</v>
      </c>
      <c r="K165" s="25"/>
      <c r="L165" s="19">
        <f t="shared" ref="L165" si="79">SUM(L158:L164)</f>
        <v>63.72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66</v>
      </c>
      <c r="F167" s="43">
        <v>200</v>
      </c>
      <c r="G167" s="43">
        <v>6.89</v>
      </c>
      <c r="H167" s="43">
        <v>6.72</v>
      </c>
      <c r="I167" s="43">
        <v>11.47</v>
      </c>
      <c r="J167" s="43">
        <v>133.80000000000001</v>
      </c>
      <c r="K167" s="44">
        <v>87</v>
      </c>
      <c r="L167" s="43">
        <v>15</v>
      </c>
    </row>
    <row r="168" spans="1:12" ht="14.4" x14ac:dyDescent="0.3">
      <c r="A168" s="23"/>
      <c r="B168" s="15"/>
      <c r="C168" s="11"/>
      <c r="D168" s="7" t="s">
        <v>28</v>
      </c>
      <c r="E168" s="42" t="s">
        <v>80</v>
      </c>
      <c r="F168" s="43">
        <v>200</v>
      </c>
      <c r="G168" s="43">
        <v>20.3</v>
      </c>
      <c r="H168" s="43">
        <v>17</v>
      </c>
      <c r="I168" s="43">
        <v>35.69</v>
      </c>
      <c r="J168" s="43">
        <v>377</v>
      </c>
      <c r="K168" s="44">
        <v>304</v>
      </c>
      <c r="L168" s="43">
        <v>47.62</v>
      </c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</v>
      </c>
      <c r="H170" s="43">
        <v>0</v>
      </c>
      <c r="I170" s="43">
        <v>13</v>
      </c>
      <c r="J170" s="43">
        <v>46</v>
      </c>
      <c r="K170" s="44">
        <v>943</v>
      </c>
      <c r="L170" s="43">
        <v>3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>
        <v>50</v>
      </c>
      <c r="G172" s="43">
        <v>2.75</v>
      </c>
      <c r="H172" s="43">
        <v>0.5</v>
      </c>
      <c r="I172" s="43">
        <v>17</v>
      </c>
      <c r="J172" s="43">
        <v>85</v>
      </c>
      <c r="K172" s="44"/>
      <c r="L172" s="43">
        <v>4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650</v>
      </c>
      <c r="G175" s="19">
        <f t="shared" ref="G175:J175" si="80">SUM(G166:G174)</f>
        <v>29.94</v>
      </c>
      <c r="H175" s="19">
        <f t="shared" si="80"/>
        <v>24.22</v>
      </c>
      <c r="I175" s="19">
        <f t="shared" si="80"/>
        <v>77.16</v>
      </c>
      <c r="J175" s="19">
        <f t="shared" si="80"/>
        <v>641.79999999999995</v>
      </c>
      <c r="K175" s="25"/>
      <c r="L175" s="19">
        <f t="shared" ref="L175" si="81">SUM(L166:L174)</f>
        <v>69.62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1350</v>
      </c>
      <c r="G176" s="32">
        <f t="shared" ref="G176" si="82">G165+G175</f>
        <v>40.11</v>
      </c>
      <c r="H176" s="32">
        <f t="shared" ref="H176" si="83">H165+H175</f>
        <v>47.3</v>
      </c>
      <c r="I176" s="32">
        <f t="shared" ref="I176" si="84">I165+I175</f>
        <v>157.63999999999999</v>
      </c>
      <c r="J176" s="32">
        <f t="shared" ref="J176:L176" si="85">J165+J175</f>
        <v>1256.5999999999999</v>
      </c>
      <c r="K176" s="32"/>
      <c r="L176" s="32">
        <f t="shared" si="85"/>
        <v>133.34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81</v>
      </c>
      <c r="F177" s="40">
        <v>200</v>
      </c>
      <c r="G177" s="40">
        <v>5.75</v>
      </c>
      <c r="H177" s="40">
        <v>5.21</v>
      </c>
      <c r="I177" s="40">
        <v>18</v>
      </c>
      <c r="J177" s="40">
        <v>140.19999999999999</v>
      </c>
      <c r="K177" s="41">
        <v>93</v>
      </c>
      <c r="L177" s="40">
        <v>21</v>
      </c>
    </row>
    <row r="178" spans="1:12" ht="14.4" x14ac:dyDescent="0.3">
      <c r="A178" s="23"/>
      <c r="B178" s="15"/>
      <c r="C178" s="11"/>
      <c r="D178" s="6"/>
      <c r="E178" s="42" t="s">
        <v>52</v>
      </c>
      <c r="F178" s="43">
        <v>60</v>
      </c>
      <c r="G178" s="43">
        <v>7.65</v>
      </c>
      <c r="H178" s="43">
        <v>6.9</v>
      </c>
      <c r="I178" s="43">
        <v>0.45</v>
      </c>
      <c r="J178" s="43">
        <v>94.5</v>
      </c>
      <c r="K178" s="44">
        <v>424</v>
      </c>
      <c r="L178" s="43">
        <v>10</v>
      </c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3.52</v>
      </c>
      <c r="H179" s="43">
        <v>3.72</v>
      </c>
      <c r="I179" s="43">
        <v>25.4</v>
      </c>
      <c r="J179" s="43">
        <v>145.19999999999999</v>
      </c>
      <c r="K179" s="44">
        <v>959</v>
      </c>
      <c r="L179" s="43">
        <v>18</v>
      </c>
    </row>
    <row r="180" spans="1:12" ht="14.4" x14ac:dyDescent="0.3">
      <c r="A180" s="23"/>
      <c r="B180" s="15"/>
      <c r="C180" s="11"/>
      <c r="D180" s="7" t="s">
        <v>23</v>
      </c>
      <c r="E180" s="42" t="s">
        <v>82</v>
      </c>
      <c r="F180" s="43">
        <v>50</v>
      </c>
      <c r="G180" s="43">
        <v>4</v>
      </c>
      <c r="H180" s="43">
        <v>4</v>
      </c>
      <c r="I180" s="43">
        <v>25</v>
      </c>
      <c r="J180" s="43">
        <v>113.2</v>
      </c>
      <c r="K180" s="44"/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42" t="s">
        <v>79</v>
      </c>
      <c r="F181" s="43">
        <v>150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>
        <v>10.72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21.32</v>
      </c>
      <c r="H184" s="19">
        <f t="shared" si="86"/>
        <v>20.229999999999997</v>
      </c>
      <c r="I184" s="19">
        <f t="shared" si="86"/>
        <v>78.649999999999991</v>
      </c>
      <c r="J184" s="19">
        <f t="shared" si="86"/>
        <v>540.09999999999991</v>
      </c>
      <c r="K184" s="25"/>
      <c r="L184" s="19">
        <f t="shared" ref="L184" si="87">SUM(L177:L183)</f>
        <v>63.72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83</v>
      </c>
      <c r="F186" s="43">
        <v>200</v>
      </c>
      <c r="G186" s="43">
        <v>7.6</v>
      </c>
      <c r="H186" s="43">
        <v>5.8</v>
      </c>
      <c r="I186" s="43">
        <v>8.6</v>
      </c>
      <c r="J186" s="43">
        <v>115.4</v>
      </c>
      <c r="K186" s="44">
        <v>170</v>
      </c>
      <c r="L186" s="43">
        <v>24</v>
      </c>
    </row>
    <row r="187" spans="1:12" ht="14.4" x14ac:dyDescent="0.3">
      <c r="A187" s="23"/>
      <c r="B187" s="15"/>
      <c r="C187" s="11"/>
      <c r="D187" s="7" t="s">
        <v>28</v>
      </c>
      <c r="E187" s="42" t="s">
        <v>84</v>
      </c>
      <c r="F187" s="43">
        <v>200</v>
      </c>
      <c r="G187" s="43">
        <v>20.3</v>
      </c>
      <c r="H187" s="43">
        <v>17</v>
      </c>
      <c r="I187" s="43">
        <v>35.69</v>
      </c>
      <c r="J187" s="43">
        <v>377</v>
      </c>
      <c r="K187" s="44">
        <v>304</v>
      </c>
      <c r="L187" s="43">
        <v>38.619999999999997</v>
      </c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0</v>
      </c>
      <c r="H189" s="43">
        <v>0</v>
      </c>
      <c r="I189" s="43">
        <v>13</v>
      </c>
      <c r="J189" s="43">
        <v>46</v>
      </c>
      <c r="K189" s="44">
        <v>943</v>
      </c>
      <c r="L189" s="43">
        <v>3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>
        <v>50</v>
      </c>
      <c r="G191" s="43">
        <v>3</v>
      </c>
      <c r="H191" s="43">
        <v>1</v>
      </c>
      <c r="I191" s="43">
        <v>17</v>
      </c>
      <c r="J191" s="43">
        <v>85</v>
      </c>
      <c r="K191" s="44"/>
      <c r="L191" s="43">
        <v>4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650</v>
      </c>
      <c r="G194" s="19">
        <f t="shared" ref="G194:J194" si="88">SUM(G185:G193)</f>
        <v>30.9</v>
      </c>
      <c r="H194" s="19">
        <f t="shared" si="88"/>
        <v>23.8</v>
      </c>
      <c r="I194" s="19">
        <f t="shared" si="88"/>
        <v>74.289999999999992</v>
      </c>
      <c r="J194" s="19">
        <f t="shared" si="88"/>
        <v>623.4</v>
      </c>
      <c r="K194" s="25"/>
      <c r="L194" s="19">
        <f t="shared" ref="L194" si="89">SUM(L185:L193)</f>
        <v>69.62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1310</v>
      </c>
      <c r="G195" s="32">
        <f t="shared" ref="G195" si="90">G184+G194</f>
        <v>52.22</v>
      </c>
      <c r="H195" s="32">
        <f t="shared" ref="H195" si="91">H184+H194</f>
        <v>44.03</v>
      </c>
      <c r="I195" s="32">
        <f t="shared" ref="I195" si="92">I184+I194</f>
        <v>152.94</v>
      </c>
      <c r="J195" s="32">
        <f t="shared" ref="J195:L195" si="93">J184+J194</f>
        <v>1163.5</v>
      </c>
      <c r="K195" s="32"/>
      <c r="L195" s="32">
        <f t="shared" si="93"/>
        <v>133.34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1313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63.441999999999993</v>
      </c>
      <c r="H196" s="34">
        <f t="shared" si="94"/>
        <v>2686.3100000000004</v>
      </c>
      <c r="I196" s="34">
        <f t="shared" si="94"/>
        <v>170.9958</v>
      </c>
      <c r="J196" s="34">
        <f t="shared" si="94"/>
        <v>1330.5200000000002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137.13999999999999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2022-05-16T14:23:56Z</dcterms:created>
  <dcterms:modified xsi:type="dcterms:W3CDTF">2024-02-06T09:40:37Z</dcterms:modified>
</cp:coreProperties>
</file>